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<sst xmlns="http://schemas.openxmlformats.org/spreadsheetml/2006/main" count="235" uniqueCount="199">
  <si>
    <t>м. Нетішин</t>
  </si>
  <si>
    <t>Додаток 3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</si>
  <si>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</si>
  <si>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</si>
  <si>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</si>
  <si>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</si>
  <si>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</si>
  <si>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</si>
  <si>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</si>
  <si>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</si>
  <si>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</si>
  <si>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</si>
  <si>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</si>
  <si>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</si>
  <si>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</si>
  <si>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</si>
  <si>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</si>
  <si>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</si>
  <si>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</si>
  <si>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</si>
  <si>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</si>
  <si>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Виконавчий комітет Нетішинської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</si>
  <si>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</si>
  <si>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</si>
  <si>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</si>
  <si>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</si>
  <si>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</si>
  <si>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</si>
  <si>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</si>
  <si>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</si>
  <si>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090802</t>
  </si>
  <si>
    <t>Інші програми соціального захисту дітей </t>
  </si>
  <si>
    <t>091103</t>
  </si>
  <si>
    <t>Соціальні програми і заходи державних органів у справах молоді </t>
  </si>
  <si>
    <t>091106</t>
  </si>
  <si>
    <t>Інші видатки </t>
  </si>
  <si>
    <t>091107</t>
  </si>
  <si>
    <t>Соціальні програми і заходи державних органів у справах сім`ї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</si>
  <si>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</si>
  <si>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</si>
  <si>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</si>
  <si>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</si>
  <si>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</si>
  <si>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</si>
  <si>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</si>
  <si>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</si>
  <si>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</si>
  <si>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</si>
  <si>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</si>
  <si>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</si>
  <si>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</si>
  <si>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</si>
  <si>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</si>
  <si>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</si>
  <si>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</si>
  <si>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</si>
  <si>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</si>
  <si>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</si>
  <si>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</si>
  <si>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</si>
  <si>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</si>
  <si>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</si>
  <si>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</si>
  <si>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</si>
  <si>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</si>
  <si>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</si>
  <si>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240604</t>
  </si>
  <si>
    <t>Інша діяльність у сфері охорони навколишнього природного середовища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</si>
  <si>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</si>
  <si>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</si>
  <si>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250000</t>
  </si>
  <si>
    <t>Видатки, не віднесені до основних груп </t>
  </si>
  <si>
    <t>250404</t>
  </si>
  <si>
    <t>10</t>
  </si>
  <si>
    <t>Відділ  освіти виконавчого  комітету Нетішинської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</si>
  <si>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</si>
  <si>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</si>
  <si>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</si>
  <si>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</si>
  <si>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</si>
  <si>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</si>
  <si>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</si>
  <si>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</si>
  <si>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</si>
  <si>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</si>
  <si>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</si>
  <si>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</si>
  <si>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</si>
  <si>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</si>
  <si>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070808</t>
  </si>
  <si>
    <t>Допомога дітям-сиротам та дітям, позбавленим батьківського піклування, яким виповнюється 18 років </t>
  </si>
  <si>
    <t>11</t>
  </si>
  <si>
    <t>Центр соціальних служб для сімї, дітей та молоді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</si>
  <si>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</si>
  <si>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</si>
  <si>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</si>
  <si>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</si>
  <si>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15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</si>
  <si>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</si>
  <si>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070303</t>
  </si>
  <si>
    <t>Дитячі будинки (в т. ч. сімейного типу, прийомні сім`ї)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</si>
  <si>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</si>
  <si>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</si>
  <si>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</si>
  <si>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</si>
  <si>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</si>
  <si>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</si>
  <si>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</si>
  <si>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</si>
  <si>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</si>
  <si>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</si>
  <si>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</si>
  <si>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</si>
  <si>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</si>
  <si>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090211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</si>
  <si>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</si>
  <si>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</si>
  <si>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</si>
  <si>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</si>
  <si>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</si>
  <si>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</si>
  <si>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</si>
  <si>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</si>
  <si>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</si>
  <si>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</si>
  <si>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</si>
  <si>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</si>
  <si>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</si>
  <si>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</si>
  <si>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</si>
  <si>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</si>
  <si>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</si>
  <si>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</si>
  <si>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</si>
  <si>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</si>
  <si>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</si>
  <si>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</si>
  <si>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</si>
  <si>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</si>
  <si>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</si>
  <si>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</si>
  <si>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</si>
  <si>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</si>
  <si>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</si>
  <si>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090413</t>
  </si>
  <si>
    <t>Допомога на догляд за інвалідом I чи II групи внаслідок психічного розладу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</si>
  <si>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</si>
  <si>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</si>
  <si>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</si>
  <si>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</si>
  <si>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</si>
  <si>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</si>
  <si>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</si>
  <si>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</si>
  <si>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</si>
  <si>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</si>
  <si>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</si>
  <si>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</si>
  <si>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</si>
  <si>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</si>
  <si>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091303</t>
  </si>
  <si>
    <t>Компенсаційні виплати інвалідам на бензин, ремонт, техобслуговування автотранспорту та транспортне обслуговування </t>
  </si>
  <si>
    <t>170102</t>
  </si>
  <si>
    <t>Компенсаційні виплати на пільговий проїзд автомобільним транспортом окремим категоріям громадян </t>
  </si>
  <si>
    <t>24</t>
  </si>
  <si>
    <t>Відділ культури та туризму виконавчого комітету міської ради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</si>
  <si>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</si>
  <si>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</si>
  <si>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</si>
  <si>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</si>
  <si>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</si>
  <si>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</si>
  <si>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</si>
  <si>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</si>
  <si>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</si>
  <si>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</si>
  <si>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</si>
  <si>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</si>
  <si>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45</t>
  </si>
  <si>
    <t>Фонд комунального майна</t>
  </si>
  <si>
    <t>75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</si>
  <si>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</si>
  <si>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</si>
  <si>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</si>
  <si>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</si>
  <si>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</si>
  <si>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250301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</si>
  <si>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</t>
  </si>
  <si>
    <t>Всього видатків</t>
  </si>
  <si>
    <t>Нетішинської міської ради</t>
  </si>
  <si>
    <t>Розподіл видатків бюджету міста Нетішин на 2013 рік</t>
  </si>
  <si>
    <t>виконавчого комітету Нетішинської міської ради</t>
  </si>
  <si>
    <t>Погоджено:</t>
  </si>
  <si>
    <t>Начальник фінансового управління</t>
  </si>
  <si>
    <t>В.Ф.Кравчук</t>
  </si>
  <si>
    <t>до рішення виконавчого комітету</t>
  </si>
  <si>
    <t xml:space="preserve">20.12.2012 № 493 </t>
  </si>
  <si>
    <t xml:space="preserve">М.М.Степаненко </t>
  </si>
  <si>
    <t xml:space="preserve">Секретар міської ради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</si>
</sst>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12">
      <selection activeCell="B121" sqref="B121"/>
    </sheetView>
  </sheetViews>
  <sheetFormatPr defaultColWidth="9.00390625" defaultRowHeight="12.75"/>
  <cols>
    <col min="2" max="2" width="39.00390625" style="0" customWidth="1"/>
    <col min="3" max="3" width="12.625" style="0" bestFit="1" customWidth="1"/>
    <col min="4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2.625" style="0" bestFit="1" customWidth="1"/>
  </cols>
  <sheetData>
    <row r="1" spans="1:13" ht="16.5">
      <c r="A1" t="s">
        <v>0</v>
      </c>
      <c r="K1" s="21" t="s">
        <v>1</v>
      </c>
      <c r="L1" s="21"/>
      <c r="M1" s="21"/>
    </row>
    <row r="2" spans="11:13" ht="16.5">
      <c r="K2" s="21" t="s">
        <v>195</v>
      </c>
      <c r="L2" s="21"/>
      <c r="M2" s="21"/>
    </row>
    <row r="3" spans="11:13" ht="16.5">
      <c r="K3" s="21" t="s">
        <v>189</v>
      </c>
      <c r="L3" s="21"/>
      <c r="M3" s="21"/>
    </row>
    <row r="4" spans="11:13" ht="16.5">
      <c r="K4" s="21" t="s">
        <v>196</v>
      </c>
      <c r="L4" s="21"/>
      <c r="M4" s="21"/>
    </row>
    <row r="5" spans="1:13" ht="12.75">
      <c r="A5" s="19" t="s">
        <v>190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2.75">
      <c r="M7" s="1" t="s">
        <v>3</v>
      </c>
    </row>
    <row r="8" spans="1:13" ht="12.75">
      <c r="A8" s="18" t="s">
        <v>4</v>
      </c>
      <c r="B8" s="16" t="s">
        <v>6</v>
      </c>
      <c r="C8" s="16" t="s">
        <v>8</v>
      </c>
      <c r="D8" s="16"/>
      <c r="E8" s="16"/>
      <c r="F8" s="16" t="s">
        <v>13</v>
      </c>
      <c r="G8" s="16"/>
      <c r="H8" s="16"/>
      <c r="I8" s="16"/>
      <c r="J8" s="16"/>
      <c r="K8" s="16"/>
      <c r="L8" s="16"/>
      <c r="M8" s="17" t="s">
        <v>18</v>
      </c>
    </row>
    <row r="9" spans="1:13" ht="28.5" customHeight="1">
      <c r="A9" s="18"/>
      <c r="B9" s="16"/>
      <c r="C9" s="16" t="s">
        <v>9</v>
      </c>
      <c r="D9" s="16" t="s">
        <v>10</v>
      </c>
      <c r="E9" s="16"/>
      <c r="F9" s="16" t="s">
        <v>9</v>
      </c>
      <c r="G9" s="16" t="s">
        <v>14</v>
      </c>
      <c r="H9" s="16" t="s">
        <v>10</v>
      </c>
      <c r="I9" s="16"/>
      <c r="J9" s="16" t="s">
        <v>15</v>
      </c>
      <c r="K9" s="16" t="s">
        <v>10</v>
      </c>
      <c r="L9" s="16"/>
      <c r="M9" s="16"/>
    </row>
    <row r="10" spans="1:13" ht="12.75">
      <c r="A10" s="18" t="s">
        <v>5</v>
      </c>
      <c r="B10" s="16" t="s">
        <v>7</v>
      </c>
      <c r="C10" s="16"/>
      <c r="D10" s="16" t="s">
        <v>11</v>
      </c>
      <c r="E10" s="16" t="s">
        <v>12</v>
      </c>
      <c r="F10" s="16"/>
      <c r="G10" s="16"/>
      <c r="H10" s="16" t="s">
        <v>11</v>
      </c>
      <c r="I10" s="16" t="s">
        <v>12</v>
      </c>
      <c r="J10" s="16"/>
      <c r="K10" s="16" t="s">
        <v>16</v>
      </c>
      <c r="L10" s="4" t="s">
        <v>10</v>
      </c>
      <c r="M10" s="16"/>
    </row>
    <row r="11" spans="1:13" ht="58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" t="s">
        <v>17</v>
      </c>
      <c r="M11" s="16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5" t="s">
        <v>19</v>
      </c>
    </row>
    <row r="13" spans="1:13" ht="25.5">
      <c r="A13" s="6" t="s">
        <v>20</v>
      </c>
      <c r="B13" s="7" t="s">
        <v>21</v>
      </c>
      <c r="C13" s="8">
        <v>9294851</v>
      </c>
      <c r="D13" s="8">
        <v>2962307</v>
      </c>
      <c r="E13" s="8">
        <v>146689</v>
      </c>
      <c r="F13" s="8">
        <v>5301357</v>
      </c>
      <c r="G13" s="8">
        <v>147791</v>
      </c>
      <c r="H13" s="8">
        <v>0</v>
      </c>
      <c r="I13" s="8">
        <v>0</v>
      </c>
      <c r="J13" s="8">
        <v>5153566</v>
      </c>
      <c r="K13" s="8">
        <v>3735257</v>
      </c>
      <c r="L13" s="8">
        <v>997257</v>
      </c>
      <c r="M13" s="9">
        <f aca="true" t="shared" si="0" ref="M13:M44">C13+F13</f>
        <v>14596208</v>
      </c>
    </row>
    <row r="14" spans="1:13" ht="12.75">
      <c r="A14" s="6" t="s">
        <v>22</v>
      </c>
      <c r="B14" s="7" t="s">
        <v>23</v>
      </c>
      <c r="C14" s="8">
        <v>4558611</v>
      </c>
      <c r="D14" s="8">
        <v>2868641</v>
      </c>
      <c r="E14" s="8">
        <v>143445</v>
      </c>
      <c r="F14" s="8">
        <v>127200</v>
      </c>
      <c r="G14" s="8">
        <v>2700</v>
      </c>
      <c r="H14" s="8">
        <v>0</v>
      </c>
      <c r="I14" s="8">
        <v>0</v>
      </c>
      <c r="J14" s="8">
        <v>124500</v>
      </c>
      <c r="K14" s="8">
        <v>124500</v>
      </c>
      <c r="L14" s="8"/>
      <c r="M14" s="9">
        <f t="shared" si="0"/>
        <v>4685811</v>
      </c>
    </row>
    <row r="15" spans="1:13" ht="12.75">
      <c r="A15" s="10" t="s">
        <v>24</v>
      </c>
      <c r="B15" s="11" t="s">
        <v>25</v>
      </c>
      <c r="C15" s="12">
        <v>4558611</v>
      </c>
      <c r="D15" s="12">
        <v>2868641</v>
      </c>
      <c r="E15" s="12">
        <v>143445</v>
      </c>
      <c r="F15" s="12">
        <v>127200</v>
      </c>
      <c r="G15" s="12">
        <v>2700</v>
      </c>
      <c r="H15" s="12">
        <v>0</v>
      </c>
      <c r="I15" s="12">
        <v>0</v>
      </c>
      <c r="J15" s="12">
        <v>124500</v>
      </c>
      <c r="K15" s="12">
        <v>124500</v>
      </c>
      <c r="L15" s="12"/>
      <c r="M15" s="13">
        <f t="shared" si="0"/>
        <v>4685811</v>
      </c>
    </row>
    <row r="16" spans="1:13" ht="25.5">
      <c r="A16" s="6" t="s">
        <v>26</v>
      </c>
      <c r="B16" s="7" t="s">
        <v>27</v>
      </c>
      <c r="C16" s="8">
        <v>221221</v>
      </c>
      <c r="D16" s="8">
        <v>93666</v>
      </c>
      <c r="E16" s="8">
        <v>3244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/>
      <c r="M16" s="9">
        <f t="shared" si="0"/>
        <v>221221</v>
      </c>
    </row>
    <row r="17" spans="1:13" ht="25.5">
      <c r="A17" s="10" t="s">
        <v>28</v>
      </c>
      <c r="B17" s="11" t="s">
        <v>29</v>
      </c>
      <c r="C17" s="12">
        <v>50000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50000</v>
      </c>
    </row>
    <row r="18" spans="1:13" ht="12.75">
      <c r="A18" s="10" t="s">
        <v>30</v>
      </c>
      <c r="B18" s="11" t="s">
        <v>31</v>
      </c>
      <c r="C18" s="12">
        <v>5000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5000</v>
      </c>
    </row>
    <row r="19" spans="1:13" ht="25.5">
      <c r="A19" s="10" t="s">
        <v>32</v>
      </c>
      <c r="B19" s="11" t="s">
        <v>33</v>
      </c>
      <c r="C19" s="12">
        <v>13720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13720</v>
      </c>
    </row>
    <row r="20" spans="1:13" ht="12.75">
      <c r="A20" s="10" t="s">
        <v>34</v>
      </c>
      <c r="B20" s="11" t="s">
        <v>35</v>
      </c>
      <c r="C20" s="12">
        <v>132201</v>
      </c>
      <c r="D20" s="12">
        <v>93666</v>
      </c>
      <c r="E20" s="12">
        <v>3244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132201</v>
      </c>
    </row>
    <row r="21" spans="1:13" ht="25.5">
      <c r="A21" s="10" t="s">
        <v>36</v>
      </c>
      <c r="B21" s="11" t="s">
        <v>37</v>
      </c>
      <c r="C21" s="12">
        <v>300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300</v>
      </c>
    </row>
    <row r="22" spans="1:13" ht="63.75">
      <c r="A22" s="10" t="s">
        <v>38</v>
      </c>
      <c r="B22" s="11" t="s">
        <v>39</v>
      </c>
      <c r="C22" s="12">
        <v>20000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20000</v>
      </c>
    </row>
    <row r="23" spans="1:13" ht="12.75">
      <c r="A23" s="6" t="s">
        <v>40</v>
      </c>
      <c r="B23" s="7" t="s">
        <v>41</v>
      </c>
      <c r="C23" s="8">
        <v>4026100</v>
      </c>
      <c r="D23" s="8">
        <v>0</v>
      </c>
      <c r="E23" s="8">
        <v>0</v>
      </c>
      <c r="F23" s="8">
        <v>3478166</v>
      </c>
      <c r="G23" s="8">
        <v>0</v>
      </c>
      <c r="H23" s="8">
        <v>0</v>
      </c>
      <c r="I23" s="8">
        <v>0</v>
      </c>
      <c r="J23" s="8">
        <v>3478166</v>
      </c>
      <c r="K23" s="8">
        <v>3478166</v>
      </c>
      <c r="L23" s="8">
        <v>997257</v>
      </c>
      <c r="M23" s="9">
        <f t="shared" si="0"/>
        <v>7504266</v>
      </c>
    </row>
    <row r="24" spans="1:13" ht="12.75">
      <c r="A24" s="10" t="s">
        <v>42</v>
      </c>
      <c r="B24" s="11" t="s">
        <v>43</v>
      </c>
      <c r="C24" s="12">
        <v>0</v>
      </c>
      <c r="D24" s="12">
        <v>0</v>
      </c>
      <c r="E24" s="12">
        <v>0</v>
      </c>
      <c r="F24" s="12">
        <v>340000</v>
      </c>
      <c r="G24" s="12">
        <v>0</v>
      </c>
      <c r="H24" s="12">
        <v>0</v>
      </c>
      <c r="I24" s="12">
        <v>0</v>
      </c>
      <c r="J24" s="12">
        <v>340000</v>
      </c>
      <c r="K24" s="12">
        <v>340000</v>
      </c>
      <c r="L24" s="12">
        <v>340000</v>
      </c>
      <c r="M24" s="13">
        <f t="shared" si="0"/>
        <v>340000</v>
      </c>
    </row>
    <row r="25" spans="1:13" ht="25.5">
      <c r="A25" s="10" t="s">
        <v>44</v>
      </c>
      <c r="B25" s="11" t="s">
        <v>45</v>
      </c>
      <c r="C25" s="12">
        <v>0</v>
      </c>
      <c r="D25" s="12">
        <v>0</v>
      </c>
      <c r="E25" s="12">
        <v>0</v>
      </c>
      <c r="F25" s="12">
        <v>2480909</v>
      </c>
      <c r="G25" s="12">
        <v>0</v>
      </c>
      <c r="H25" s="12">
        <v>0</v>
      </c>
      <c r="I25" s="12">
        <v>0</v>
      </c>
      <c r="J25" s="12">
        <v>2480909</v>
      </c>
      <c r="K25" s="12">
        <v>2480909</v>
      </c>
      <c r="L25" s="12"/>
      <c r="M25" s="13">
        <f t="shared" si="0"/>
        <v>2480909</v>
      </c>
    </row>
    <row r="26" spans="1:13" ht="12.75">
      <c r="A26" s="10" t="s">
        <v>46</v>
      </c>
      <c r="B26" s="11" t="s">
        <v>47</v>
      </c>
      <c r="C26" s="12">
        <v>4026100</v>
      </c>
      <c r="D26" s="12">
        <v>0</v>
      </c>
      <c r="E26" s="12">
        <v>0</v>
      </c>
      <c r="F26" s="12">
        <v>657257</v>
      </c>
      <c r="G26" s="12">
        <v>0</v>
      </c>
      <c r="H26" s="12">
        <v>0</v>
      </c>
      <c r="I26" s="12">
        <v>0</v>
      </c>
      <c r="J26" s="12">
        <v>657257</v>
      </c>
      <c r="K26" s="12">
        <v>657257</v>
      </c>
      <c r="L26" s="12">
        <v>657257</v>
      </c>
      <c r="M26" s="13">
        <f t="shared" si="0"/>
        <v>4683357</v>
      </c>
    </row>
    <row r="27" spans="1:13" ht="12.75">
      <c r="A27" s="6" t="s">
        <v>48</v>
      </c>
      <c r="B27" s="7" t="s">
        <v>49</v>
      </c>
      <c r="C27" s="8">
        <v>165000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/>
      <c r="M27" s="9">
        <f t="shared" si="0"/>
        <v>165000</v>
      </c>
    </row>
    <row r="28" spans="1:13" ht="12.75">
      <c r="A28" s="10" t="s">
        <v>50</v>
      </c>
      <c r="B28" s="11" t="s">
        <v>51</v>
      </c>
      <c r="C28" s="12">
        <v>165000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165000</v>
      </c>
    </row>
    <row r="29" spans="1:13" ht="12.75">
      <c r="A29" s="6" t="s">
        <v>52</v>
      </c>
      <c r="B29" s="7" t="s">
        <v>53</v>
      </c>
      <c r="C29" s="8">
        <v>258300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  <c r="M29" s="9">
        <f t="shared" si="0"/>
        <v>258300</v>
      </c>
    </row>
    <row r="30" spans="1:13" ht="25.5">
      <c r="A30" s="10" t="s">
        <v>54</v>
      </c>
      <c r="B30" s="11" t="s">
        <v>55</v>
      </c>
      <c r="C30" s="12">
        <v>258300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258300</v>
      </c>
    </row>
    <row r="31" spans="1:13" ht="12.75">
      <c r="A31" s="6" t="s">
        <v>56</v>
      </c>
      <c r="B31" s="7" t="s">
        <v>57</v>
      </c>
      <c r="C31" s="8">
        <v>0</v>
      </c>
      <c r="D31" s="8">
        <v>0</v>
      </c>
      <c r="E31" s="8">
        <v>0</v>
      </c>
      <c r="F31" s="8">
        <v>132591</v>
      </c>
      <c r="G31" s="8">
        <v>132591</v>
      </c>
      <c r="H31" s="8">
        <v>0</v>
      </c>
      <c r="I31" s="8">
        <v>0</v>
      </c>
      <c r="J31" s="8">
        <v>0</v>
      </c>
      <c r="K31" s="8">
        <v>132591</v>
      </c>
      <c r="L31" s="8"/>
      <c r="M31" s="9">
        <f t="shared" si="0"/>
        <v>132591</v>
      </c>
    </row>
    <row r="32" spans="1:13" ht="25.5">
      <c r="A32" s="10" t="s">
        <v>58</v>
      </c>
      <c r="B32" s="11" t="s">
        <v>59</v>
      </c>
      <c r="C32" s="12">
        <v>0</v>
      </c>
      <c r="D32" s="12">
        <v>0</v>
      </c>
      <c r="E32" s="12">
        <v>0</v>
      </c>
      <c r="F32" s="12">
        <v>132591</v>
      </c>
      <c r="G32" s="12">
        <v>132591</v>
      </c>
      <c r="H32" s="12">
        <v>0</v>
      </c>
      <c r="I32" s="12">
        <v>0</v>
      </c>
      <c r="J32" s="12">
        <v>0</v>
      </c>
      <c r="K32" s="12">
        <v>132591</v>
      </c>
      <c r="L32" s="12"/>
      <c r="M32" s="13">
        <f t="shared" si="0"/>
        <v>132591</v>
      </c>
    </row>
    <row r="33" spans="1:13" ht="38.25">
      <c r="A33" s="6" t="s">
        <v>60</v>
      </c>
      <c r="B33" s="7" t="s">
        <v>61</v>
      </c>
      <c r="C33" s="8">
        <v>0</v>
      </c>
      <c r="D33" s="8">
        <v>0</v>
      </c>
      <c r="E33" s="8">
        <v>0</v>
      </c>
      <c r="F33" s="8">
        <v>1225900</v>
      </c>
      <c r="G33" s="8">
        <v>0</v>
      </c>
      <c r="H33" s="8">
        <v>0</v>
      </c>
      <c r="I33" s="8">
        <v>0</v>
      </c>
      <c r="J33" s="8">
        <v>1225900</v>
      </c>
      <c r="K33" s="8">
        <v>0</v>
      </c>
      <c r="L33" s="8"/>
      <c r="M33" s="9">
        <f t="shared" si="0"/>
        <v>1225900</v>
      </c>
    </row>
    <row r="34" spans="1:13" ht="51">
      <c r="A34" s="10" t="s">
        <v>62</v>
      </c>
      <c r="B34" s="11" t="s">
        <v>63</v>
      </c>
      <c r="C34" s="12">
        <v>0</v>
      </c>
      <c r="D34" s="12">
        <v>0</v>
      </c>
      <c r="E34" s="12">
        <v>0</v>
      </c>
      <c r="F34" s="12">
        <v>1225900</v>
      </c>
      <c r="G34" s="12">
        <v>0</v>
      </c>
      <c r="H34" s="12">
        <v>0</v>
      </c>
      <c r="I34" s="12">
        <v>0</v>
      </c>
      <c r="J34" s="12">
        <v>1225900</v>
      </c>
      <c r="K34" s="12">
        <v>0</v>
      </c>
      <c r="L34" s="12"/>
      <c r="M34" s="13">
        <f t="shared" si="0"/>
        <v>1225900</v>
      </c>
    </row>
    <row r="35" spans="1:13" ht="12.75">
      <c r="A35" s="6" t="s">
        <v>64</v>
      </c>
      <c r="B35" s="7" t="s">
        <v>65</v>
      </c>
      <c r="C35" s="8">
        <v>0</v>
      </c>
      <c r="D35" s="8">
        <v>0</v>
      </c>
      <c r="E35" s="8">
        <v>0</v>
      </c>
      <c r="F35" s="8">
        <v>337500</v>
      </c>
      <c r="G35" s="8">
        <v>12500</v>
      </c>
      <c r="H35" s="8">
        <v>0</v>
      </c>
      <c r="I35" s="8">
        <v>0</v>
      </c>
      <c r="J35" s="8">
        <v>325000</v>
      </c>
      <c r="K35" s="8">
        <v>0</v>
      </c>
      <c r="L35" s="8"/>
      <c r="M35" s="9">
        <f t="shared" si="0"/>
        <v>337500</v>
      </c>
    </row>
    <row r="36" spans="1:13" ht="25.5">
      <c r="A36" s="10" t="s">
        <v>66</v>
      </c>
      <c r="B36" s="11" t="s">
        <v>67</v>
      </c>
      <c r="C36" s="12">
        <v>0</v>
      </c>
      <c r="D36" s="12">
        <v>0</v>
      </c>
      <c r="E36" s="12">
        <v>0</v>
      </c>
      <c r="F36" s="12">
        <v>335000</v>
      </c>
      <c r="G36" s="12">
        <v>10000</v>
      </c>
      <c r="H36" s="12">
        <v>0</v>
      </c>
      <c r="I36" s="12">
        <v>0</v>
      </c>
      <c r="J36" s="12">
        <v>325000</v>
      </c>
      <c r="K36" s="12">
        <v>0</v>
      </c>
      <c r="L36" s="12"/>
      <c r="M36" s="13">
        <f t="shared" si="0"/>
        <v>335000</v>
      </c>
    </row>
    <row r="37" spans="1:13" ht="51">
      <c r="A37" s="10" t="s">
        <v>68</v>
      </c>
      <c r="B37" s="11" t="s">
        <v>69</v>
      </c>
      <c r="C37" s="12">
        <v>0</v>
      </c>
      <c r="D37" s="12">
        <v>0</v>
      </c>
      <c r="E37" s="12">
        <v>0</v>
      </c>
      <c r="F37" s="12">
        <v>2500</v>
      </c>
      <c r="G37" s="12">
        <v>2500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2500</v>
      </c>
    </row>
    <row r="38" spans="1:13" ht="25.5">
      <c r="A38" s="6" t="s">
        <v>70</v>
      </c>
      <c r="B38" s="7" t="s">
        <v>71</v>
      </c>
      <c r="C38" s="8">
        <v>65619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/>
      <c r="M38" s="9">
        <f t="shared" si="0"/>
        <v>65619</v>
      </c>
    </row>
    <row r="39" spans="1:13" ht="12.75">
      <c r="A39" s="10" t="s">
        <v>72</v>
      </c>
      <c r="B39" s="11" t="s">
        <v>35</v>
      </c>
      <c r="C39" s="12">
        <v>65619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3">
        <f t="shared" si="0"/>
        <v>65619</v>
      </c>
    </row>
    <row r="40" spans="1:13" ht="25.5">
      <c r="A40" s="6" t="s">
        <v>73</v>
      </c>
      <c r="B40" s="7" t="s">
        <v>74</v>
      </c>
      <c r="C40" s="8">
        <v>47400170</v>
      </c>
      <c r="D40" s="8">
        <v>29934477</v>
      </c>
      <c r="E40" s="8">
        <v>1877540</v>
      </c>
      <c r="F40" s="8">
        <v>2457380</v>
      </c>
      <c r="G40" s="8">
        <v>1185100</v>
      </c>
      <c r="H40" s="8">
        <v>0</v>
      </c>
      <c r="I40" s="8">
        <v>0</v>
      </c>
      <c r="J40" s="8">
        <v>1272280</v>
      </c>
      <c r="K40" s="8">
        <v>1272280</v>
      </c>
      <c r="L40" s="8">
        <f>SUM(L41+L43)</f>
        <v>1272280</v>
      </c>
      <c r="M40" s="9">
        <f t="shared" si="0"/>
        <v>49857550</v>
      </c>
    </row>
    <row r="41" spans="1:13" ht="12.75">
      <c r="A41" s="6" t="s">
        <v>22</v>
      </c>
      <c r="B41" s="7" t="s">
        <v>23</v>
      </c>
      <c r="C41" s="8">
        <v>312363</v>
      </c>
      <c r="D41" s="8">
        <v>218457</v>
      </c>
      <c r="E41" s="8">
        <v>6006</v>
      </c>
      <c r="F41" s="8">
        <v>23994</v>
      </c>
      <c r="G41" s="8">
        <v>0</v>
      </c>
      <c r="H41" s="8">
        <v>0</v>
      </c>
      <c r="I41" s="8">
        <v>0</v>
      </c>
      <c r="J41" s="8">
        <v>23994</v>
      </c>
      <c r="K41" s="8">
        <v>23994</v>
      </c>
      <c r="L41" s="8">
        <v>23994</v>
      </c>
      <c r="M41" s="9">
        <f t="shared" si="0"/>
        <v>336357</v>
      </c>
    </row>
    <row r="42" spans="1:13" ht="12.75">
      <c r="A42" s="10" t="s">
        <v>24</v>
      </c>
      <c r="B42" s="11" t="s">
        <v>25</v>
      </c>
      <c r="C42" s="12">
        <v>312363</v>
      </c>
      <c r="D42" s="12">
        <v>218457</v>
      </c>
      <c r="E42" s="12">
        <v>6006</v>
      </c>
      <c r="F42" s="12">
        <v>23994</v>
      </c>
      <c r="G42" s="12">
        <v>0</v>
      </c>
      <c r="H42" s="12">
        <v>0</v>
      </c>
      <c r="I42" s="12">
        <v>0</v>
      </c>
      <c r="J42" s="12">
        <v>23994</v>
      </c>
      <c r="K42" s="12">
        <v>23994</v>
      </c>
      <c r="L42" s="12">
        <v>23994</v>
      </c>
      <c r="M42" s="13">
        <f t="shared" si="0"/>
        <v>336357</v>
      </c>
    </row>
    <row r="43" spans="1:13" ht="12.75">
      <c r="A43" s="6" t="s">
        <v>75</v>
      </c>
      <c r="B43" s="7" t="s">
        <v>76</v>
      </c>
      <c r="C43" s="8">
        <v>47087807</v>
      </c>
      <c r="D43" s="8">
        <v>29716020</v>
      </c>
      <c r="E43" s="8">
        <v>1871534</v>
      </c>
      <c r="F43" s="8">
        <v>2433386</v>
      </c>
      <c r="G43" s="8">
        <v>1185100</v>
      </c>
      <c r="H43" s="8">
        <v>0</v>
      </c>
      <c r="I43" s="8">
        <v>0</v>
      </c>
      <c r="J43" s="8">
        <v>1248286</v>
      </c>
      <c r="K43" s="8">
        <v>1248286</v>
      </c>
      <c r="L43" s="8">
        <f>SUM(L44:L48)</f>
        <v>1248286</v>
      </c>
      <c r="M43" s="9">
        <f t="shared" si="0"/>
        <v>49521193</v>
      </c>
    </row>
    <row r="44" spans="1:13" ht="12.75">
      <c r="A44" s="10" t="s">
        <v>77</v>
      </c>
      <c r="B44" s="11" t="s">
        <v>78</v>
      </c>
      <c r="C44" s="12">
        <v>18946712</v>
      </c>
      <c r="D44" s="12">
        <v>11464841</v>
      </c>
      <c r="E44" s="12">
        <v>1055883</v>
      </c>
      <c r="F44" s="12">
        <v>1344620</v>
      </c>
      <c r="G44" s="12">
        <v>1140000</v>
      </c>
      <c r="H44" s="12">
        <v>0</v>
      </c>
      <c r="I44" s="12">
        <v>0</v>
      </c>
      <c r="J44" s="12">
        <v>204620</v>
      </c>
      <c r="K44" s="12">
        <v>204620</v>
      </c>
      <c r="L44" s="12">
        <v>204620</v>
      </c>
      <c r="M44" s="13">
        <f t="shared" si="0"/>
        <v>20291332</v>
      </c>
    </row>
    <row r="45" spans="1:13" ht="51">
      <c r="A45" s="10" t="s">
        <v>79</v>
      </c>
      <c r="B45" s="11" t="s">
        <v>80</v>
      </c>
      <c r="C45" s="12">
        <v>24676216</v>
      </c>
      <c r="D45" s="12">
        <v>15928786</v>
      </c>
      <c r="E45" s="12">
        <v>731197</v>
      </c>
      <c r="F45" s="12">
        <v>974980</v>
      </c>
      <c r="G45" s="12">
        <v>45100</v>
      </c>
      <c r="H45" s="12">
        <v>0</v>
      </c>
      <c r="I45" s="12">
        <v>0</v>
      </c>
      <c r="J45" s="12">
        <v>929880</v>
      </c>
      <c r="K45" s="12">
        <v>929880</v>
      </c>
      <c r="L45" s="12">
        <v>929880</v>
      </c>
      <c r="M45" s="13">
        <f aca="true" t="shared" si="1" ref="M45:M76">C45+F45</f>
        <v>25651196</v>
      </c>
    </row>
    <row r="46" spans="1:13" ht="25.5">
      <c r="A46" s="10" t="s">
        <v>81</v>
      </c>
      <c r="B46" s="11" t="s">
        <v>82</v>
      </c>
      <c r="C46" s="12">
        <v>1553267</v>
      </c>
      <c r="D46" s="12">
        <v>1088745</v>
      </c>
      <c r="E46" s="12">
        <v>53108</v>
      </c>
      <c r="F46" s="12">
        <v>71642</v>
      </c>
      <c r="G46" s="12">
        <v>0</v>
      </c>
      <c r="H46" s="12">
        <v>0</v>
      </c>
      <c r="I46" s="12">
        <v>0</v>
      </c>
      <c r="J46" s="12">
        <v>71642</v>
      </c>
      <c r="K46" s="12">
        <v>71642</v>
      </c>
      <c r="L46" s="12">
        <v>71642</v>
      </c>
      <c r="M46" s="13">
        <f t="shared" si="1"/>
        <v>1624909</v>
      </c>
    </row>
    <row r="47" spans="1:13" ht="25.5">
      <c r="A47" s="10" t="s">
        <v>83</v>
      </c>
      <c r="B47" s="11" t="s">
        <v>84</v>
      </c>
      <c r="C47" s="12">
        <v>675910</v>
      </c>
      <c r="D47" s="12">
        <v>434555</v>
      </c>
      <c r="E47" s="12">
        <v>6055</v>
      </c>
      <c r="F47" s="12">
        <v>11380</v>
      </c>
      <c r="G47" s="12">
        <v>0</v>
      </c>
      <c r="H47" s="12">
        <v>0</v>
      </c>
      <c r="I47" s="12">
        <v>0</v>
      </c>
      <c r="J47" s="12">
        <v>11380</v>
      </c>
      <c r="K47" s="12">
        <v>11380</v>
      </c>
      <c r="L47" s="12">
        <v>11380</v>
      </c>
      <c r="M47" s="13">
        <f t="shared" si="1"/>
        <v>687290</v>
      </c>
    </row>
    <row r="48" spans="1:13" ht="25.5">
      <c r="A48" s="10" t="s">
        <v>85</v>
      </c>
      <c r="B48" s="11" t="s">
        <v>86</v>
      </c>
      <c r="C48" s="12">
        <v>472932</v>
      </c>
      <c r="D48" s="12">
        <v>325257</v>
      </c>
      <c r="E48" s="12">
        <v>7958</v>
      </c>
      <c r="F48" s="12">
        <v>30764</v>
      </c>
      <c r="G48" s="12">
        <v>0</v>
      </c>
      <c r="H48" s="12">
        <v>0</v>
      </c>
      <c r="I48" s="12">
        <v>0</v>
      </c>
      <c r="J48" s="12">
        <v>30764</v>
      </c>
      <c r="K48" s="12">
        <v>30764</v>
      </c>
      <c r="L48" s="12">
        <v>30764</v>
      </c>
      <c r="M48" s="13">
        <f t="shared" si="1"/>
        <v>503696</v>
      </c>
    </row>
    <row r="49" spans="1:13" ht="25.5">
      <c r="A49" s="10" t="s">
        <v>87</v>
      </c>
      <c r="B49" s="11" t="s">
        <v>88</v>
      </c>
      <c r="C49" s="12">
        <v>753720</v>
      </c>
      <c r="D49" s="12">
        <v>473836</v>
      </c>
      <c r="E49" s="12">
        <v>17333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3">
        <f t="shared" si="1"/>
        <v>753720</v>
      </c>
    </row>
    <row r="50" spans="1:13" ht="38.25">
      <c r="A50" s="10" t="s">
        <v>89</v>
      </c>
      <c r="B50" s="11" t="s">
        <v>90</v>
      </c>
      <c r="C50" s="12">
        <v>9050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3">
        <f t="shared" si="1"/>
        <v>9050</v>
      </c>
    </row>
    <row r="51" spans="1:13" ht="25.5">
      <c r="A51" s="6" t="s">
        <v>91</v>
      </c>
      <c r="B51" s="7" t="s">
        <v>92</v>
      </c>
      <c r="C51" s="8">
        <v>778215</v>
      </c>
      <c r="D51" s="8">
        <v>527340</v>
      </c>
      <c r="E51" s="8">
        <v>27573</v>
      </c>
      <c r="F51" s="8">
        <v>3800</v>
      </c>
      <c r="G51" s="8">
        <v>3800</v>
      </c>
      <c r="H51" s="8">
        <v>0</v>
      </c>
      <c r="I51" s="8">
        <v>0</v>
      </c>
      <c r="J51" s="8">
        <v>0</v>
      </c>
      <c r="K51" s="8">
        <v>0</v>
      </c>
      <c r="L51" s="8"/>
      <c r="M51" s="9">
        <f t="shared" si="1"/>
        <v>782015</v>
      </c>
    </row>
    <row r="52" spans="1:13" ht="25.5">
      <c r="A52" s="6" t="s">
        <v>26</v>
      </c>
      <c r="B52" s="7" t="s">
        <v>27</v>
      </c>
      <c r="C52" s="8">
        <v>778215</v>
      </c>
      <c r="D52" s="8">
        <v>527340</v>
      </c>
      <c r="E52" s="8">
        <v>27573</v>
      </c>
      <c r="F52" s="8">
        <v>3800</v>
      </c>
      <c r="G52" s="8">
        <v>3800</v>
      </c>
      <c r="H52" s="8">
        <v>0</v>
      </c>
      <c r="I52" s="8">
        <v>0</v>
      </c>
      <c r="J52" s="8">
        <v>0</v>
      </c>
      <c r="K52" s="8">
        <v>0</v>
      </c>
      <c r="L52" s="8"/>
      <c r="M52" s="9">
        <f t="shared" si="1"/>
        <v>782015</v>
      </c>
    </row>
    <row r="53" spans="1:13" ht="25.5">
      <c r="A53" s="10" t="s">
        <v>93</v>
      </c>
      <c r="B53" s="11" t="s">
        <v>94</v>
      </c>
      <c r="C53" s="12">
        <v>775538</v>
      </c>
      <c r="D53" s="12">
        <v>525365</v>
      </c>
      <c r="E53" s="12">
        <v>27573</v>
      </c>
      <c r="F53" s="12">
        <v>3800</v>
      </c>
      <c r="G53" s="12">
        <v>3800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1"/>
        <v>779338</v>
      </c>
    </row>
    <row r="54" spans="1:13" ht="25.5">
      <c r="A54" s="10" t="s">
        <v>95</v>
      </c>
      <c r="B54" s="11" t="s">
        <v>96</v>
      </c>
      <c r="C54" s="12">
        <v>2677</v>
      </c>
      <c r="D54" s="12">
        <v>1975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3">
        <f t="shared" si="1"/>
        <v>2677</v>
      </c>
    </row>
    <row r="55" spans="1:13" ht="102">
      <c r="A55" s="6" t="s">
        <v>97</v>
      </c>
      <c r="B55" s="7" t="s">
        <v>98</v>
      </c>
      <c r="C55" s="8">
        <v>42505266</v>
      </c>
      <c r="D55" s="8">
        <v>2083203</v>
      </c>
      <c r="E55" s="8">
        <v>50196</v>
      </c>
      <c r="F55" s="8">
        <v>12000</v>
      </c>
      <c r="G55" s="8">
        <v>0</v>
      </c>
      <c r="H55" s="8">
        <v>0</v>
      </c>
      <c r="I55" s="8">
        <v>0</v>
      </c>
      <c r="J55" s="8">
        <v>12000</v>
      </c>
      <c r="K55" s="8">
        <v>12000</v>
      </c>
      <c r="L55" s="8"/>
      <c r="M55" s="9">
        <f t="shared" si="1"/>
        <v>42517266</v>
      </c>
    </row>
    <row r="56" spans="1:13" ht="12.75">
      <c r="A56" s="6" t="s">
        <v>22</v>
      </c>
      <c r="B56" s="7" t="s">
        <v>23</v>
      </c>
      <c r="C56" s="8">
        <v>1602850</v>
      </c>
      <c r="D56" s="8">
        <v>1083156</v>
      </c>
      <c r="E56" s="8">
        <v>28406</v>
      </c>
      <c r="F56" s="8">
        <v>12000</v>
      </c>
      <c r="G56" s="8">
        <v>0</v>
      </c>
      <c r="H56" s="8">
        <v>0</v>
      </c>
      <c r="I56" s="8">
        <v>0</v>
      </c>
      <c r="J56" s="8">
        <v>12000</v>
      </c>
      <c r="K56" s="8">
        <v>12000</v>
      </c>
      <c r="L56" s="8"/>
      <c r="M56" s="9">
        <f t="shared" si="1"/>
        <v>1614850</v>
      </c>
    </row>
    <row r="57" spans="1:13" ht="12.75">
      <c r="A57" s="10" t="s">
        <v>24</v>
      </c>
      <c r="B57" s="11" t="s">
        <v>25</v>
      </c>
      <c r="C57" s="12">
        <v>1602850</v>
      </c>
      <c r="D57" s="12">
        <v>1083156</v>
      </c>
      <c r="E57" s="12">
        <v>28406</v>
      </c>
      <c r="F57" s="12">
        <v>12000</v>
      </c>
      <c r="G57" s="12">
        <v>0</v>
      </c>
      <c r="H57" s="12">
        <v>0</v>
      </c>
      <c r="I57" s="12">
        <v>0</v>
      </c>
      <c r="J57" s="12">
        <v>12000</v>
      </c>
      <c r="K57" s="12">
        <v>12000</v>
      </c>
      <c r="L57" s="12"/>
      <c r="M57" s="13">
        <f t="shared" si="1"/>
        <v>1614850</v>
      </c>
    </row>
    <row r="58" spans="1:13" ht="12.75">
      <c r="A58" s="6" t="s">
        <v>75</v>
      </c>
      <c r="B58" s="7" t="s">
        <v>76</v>
      </c>
      <c r="C58" s="8">
        <v>161913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/>
      <c r="M58" s="9">
        <f t="shared" si="1"/>
        <v>161913</v>
      </c>
    </row>
    <row r="59" spans="1:13" ht="25.5">
      <c r="A59" s="10" t="s">
        <v>99</v>
      </c>
      <c r="B59" s="11" t="s">
        <v>100</v>
      </c>
      <c r="C59" s="12">
        <v>161913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3">
        <f t="shared" si="1"/>
        <v>161913</v>
      </c>
    </row>
    <row r="60" spans="1:13" ht="25.5">
      <c r="A60" s="6" t="s">
        <v>26</v>
      </c>
      <c r="B60" s="7" t="s">
        <v>27</v>
      </c>
      <c r="C60" s="8">
        <v>40622703</v>
      </c>
      <c r="D60" s="8">
        <v>1000047</v>
      </c>
      <c r="E60" s="8">
        <v>21790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/>
      <c r="M60" s="9">
        <f t="shared" si="1"/>
        <v>40622703</v>
      </c>
    </row>
    <row r="61" spans="1:13" ht="89.25">
      <c r="A61" s="10" t="s">
        <v>101</v>
      </c>
      <c r="B61" s="11" t="s">
        <v>102</v>
      </c>
      <c r="C61" s="12">
        <v>825000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3">
        <f t="shared" si="1"/>
        <v>825000</v>
      </c>
    </row>
    <row r="62" spans="1:13" ht="89.25">
      <c r="A62" s="10" t="s">
        <v>103</v>
      </c>
      <c r="B62" s="11" t="s">
        <v>102</v>
      </c>
      <c r="C62" s="12">
        <v>30800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3">
        <f t="shared" si="1"/>
        <v>30800</v>
      </c>
    </row>
    <row r="63" spans="1:13" ht="89.25">
      <c r="A63" s="10" t="s">
        <v>104</v>
      </c>
      <c r="B63" s="11" t="s">
        <v>105</v>
      </c>
      <c r="C63" s="12">
        <v>8700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3">
        <f t="shared" si="1"/>
        <v>8700</v>
      </c>
    </row>
    <row r="64" spans="1:13" ht="89.25">
      <c r="A64" s="10" t="s">
        <v>106</v>
      </c>
      <c r="B64" s="11" t="s">
        <v>107</v>
      </c>
      <c r="C64" s="12">
        <v>186832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3">
        <f t="shared" si="1"/>
        <v>186832</v>
      </c>
    </row>
    <row r="65" spans="1:13" ht="89.25">
      <c r="A65" s="10" t="s">
        <v>108</v>
      </c>
      <c r="B65" s="11" t="s">
        <v>109</v>
      </c>
      <c r="C65" s="12">
        <v>1058400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  <c r="M65" s="13">
        <f t="shared" si="1"/>
        <v>1058400</v>
      </c>
    </row>
    <row r="66" spans="1:13" ht="89.25">
      <c r="A66" s="10" t="s">
        <v>110</v>
      </c>
      <c r="B66" s="11" t="s">
        <v>111</v>
      </c>
      <c r="C66" s="12">
        <v>3800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3">
        <f t="shared" si="1"/>
        <v>3800</v>
      </c>
    </row>
    <row r="67" spans="1:13" ht="76.5">
      <c r="A67" s="10" t="s">
        <v>112</v>
      </c>
      <c r="B67" s="11" t="s">
        <v>113</v>
      </c>
      <c r="C67" s="12">
        <v>34300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3">
        <f t="shared" si="1"/>
        <v>34300</v>
      </c>
    </row>
    <row r="68" spans="1:13" ht="89.25">
      <c r="A68" s="10" t="s">
        <v>114</v>
      </c>
      <c r="B68" s="11" t="s">
        <v>115</v>
      </c>
      <c r="C68" s="12">
        <v>950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/>
      <c r="M68" s="13">
        <f t="shared" si="1"/>
        <v>950</v>
      </c>
    </row>
    <row r="69" spans="1:13" ht="38.25">
      <c r="A69" s="10" t="s">
        <v>116</v>
      </c>
      <c r="B69" s="11" t="s">
        <v>117</v>
      </c>
      <c r="C69" s="12">
        <v>70694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3">
        <f t="shared" si="1"/>
        <v>70694</v>
      </c>
    </row>
    <row r="70" spans="1:13" ht="25.5">
      <c r="A70" s="10" t="s">
        <v>118</v>
      </c>
      <c r="B70" s="11" t="s">
        <v>119</v>
      </c>
      <c r="C70" s="12">
        <v>172000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/>
      <c r="M70" s="13">
        <f t="shared" si="1"/>
        <v>172000</v>
      </c>
    </row>
    <row r="71" spans="1:13" ht="25.5">
      <c r="A71" s="10" t="s">
        <v>120</v>
      </c>
      <c r="B71" s="11" t="s">
        <v>121</v>
      </c>
      <c r="C71" s="12">
        <v>297000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3">
        <f t="shared" si="1"/>
        <v>297000</v>
      </c>
    </row>
    <row r="72" spans="1:13" ht="25.5">
      <c r="A72" s="10" t="s">
        <v>122</v>
      </c>
      <c r="B72" s="11" t="s">
        <v>123</v>
      </c>
      <c r="C72" s="12">
        <v>2850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/>
      <c r="M72" s="13">
        <f t="shared" si="1"/>
        <v>2850</v>
      </c>
    </row>
    <row r="73" spans="1:13" ht="25.5">
      <c r="A73" s="10" t="s">
        <v>124</v>
      </c>
      <c r="B73" s="11" t="s">
        <v>125</v>
      </c>
      <c r="C73" s="12">
        <v>376200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/>
      <c r="M73" s="13">
        <f t="shared" si="1"/>
        <v>376200</v>
      </c>
    </row>
    <row r="74" spans="1:13" ht="25.5">
      <c r="A74" s="10" t="s">
        <v>126</v>
      </c>
      <c r="B74" s="11" t="s">
        <v>127</v>
      </c>
      <c r="C74" s="12">
        <v>7994900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3">
        <f t="shared" si="1"/>
        <v>7994900</v>
      </c>
    </row>
    <row r="75" spans="1:13" ht="12.75">
      <c r="A75" s="10" t="s">
        <v>128</v>
      </c>
      <c r="B75" s="11" t="s">
        <v>129</v>
      </c>
      <c r="C75" s="12">
        <v>15995749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/>
      <c r="M75" s="13">
        <f t="shared" si="1"/>
        <v>15995749</v>
      </c>
    </row>
    <row r="76" spans="1:13" ht="25.5">
      <c r="A76" s="10" t="s">
        <v>130</v>
      </c>
      <c r="B76" s="11" t="s">
        <v>131</v>
      </c>
      <c r="C76" s="12">
        <v>1151100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/>
      <c r="M76" s="13">
        <f t="shared" si="1"/>
        <v>1151100</v>
      </c>
    </row>
    <row r="77" spans="1:13" ht="12.75">
      <c r="A77" s="10" t="s">
        <v>132</v>
      </c>
      <c r="B77" s="11" t="s">
        <v>133</v>
      </c>
      <c r="C77" s="12">
        <v>2791700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/>
      <c r="M77" s="13">
        <f aca="true" t="shared" si="2" ref="M77:M112">C77+F77</f>
        <v>2791700</v>
      </c>
    </row>
    <row r="78" spans="1:13" ht="12.75">
      <c r="A78" s="10" t="s">
        <v>134</v>
      </c>
      <c r="B78" s="11" t="s">
        <v>135</v>
      </c>
      <c r="C78" s="12">
        <v>738700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/>
      <c r="M78" s="13">
        <f t="shared" si="2"/>
        <v>738700</v>
      </c>
    </row>
    <row r="79" spans="1:13" ht="12.75">
      <c r="A79" s="10" t="s">
        <v>136</v>
      </c>
      <c r="B79" s="11" t="s">
        <v>137</v>
      </c>
      <c r="C79" s="12">
        <v>51800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/>
      <c r="M79" s="13">
        <f t="shared" si="2"/>
        <v>51800</v>
      </c>
    </row>
    <row r="80" spans="1:13" ht="25.5">
      <c r="A80" s="10" t="s">
        <v>138</v>
      </c>
      <c r="B80" s="11" t="s">
        <v>139</v>
      </c>
      <c r="C80" s="12">
        <v>1428000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/>
      <c r="M80" s="13">
        <f t="shared" si="2"/>
        <v>1428000</v>
      </c>
    </row>
    <row r="81" spans="1:13" ht="38.25">
      <c r="A81" s="10" t="s">
        <v>140</v>
      </c>
      <c r="B81" s="11" t="s">
        <v>141</v>
      </c>
      <c r="C81" s="12">
        <v>260800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/>
      <c r="M81" s="13">
        <f t="shared" si="2"/>
        <v>260800</v>
      </c>
    </row>
    <row r="82" spans="1:13" ht="51">
      <c r="A82" s="10" t="s">
        <v>142</v>
      </c>
      <c r="B82" s="11" t="s">
        <v>143</v>
      </c>
      <c r="C82" s="12">
        <v>34500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3">
        <f t="shared" si="2"/>
        <v>34500</v>
      </c>
    </row>
    <row r="83" spans="1:13" ht="25.5">
      <c r="A83" s="10" t="s">
        <v>28</v>
      </c>
      <c r="B83" s="11" t="s">
        <v>29</v>
      </c>
      <c r="C83" s="12">
        <v>212900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3">
        <f t="shared" si="2"/>
        <v>212900</v>
      </c>
    </row>
    <row r="84" spans="1:13" ht="25.5">
      <c r="A84" s="10" t="s">
        <v>144</v>
      </c>
      <c r="B84" s="11" t="s">
        <v>145</v>
      </c>
      <c r="C84" s="12">
        <v>1216192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/>
      <c r="M84" s="13">
        <f t="shared" si="2"/>
        <v>1216192</v>
      </c>
    </row>
    <row r="85" spans="1:13" ht="25.5">
      <c r="A85" s="10" t="s">
        <v>146</v>
      </c>
      <c r="B85" s="11" t="s">
        <v>147</v>
      </c>
      <c r="C85" s="12">
        <v>10134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/>
      <c r="M85" s="13">
        <f t="shared" si="2"/>
        <v>10134</v>
      </c>
    </row>
    <row r="86" spans="1:13" ht="38.25">
      <c r="A86" s="10" t="s">
        <v>148</v>
      </c>
      <c r="B86" s="11" t="s">
        <v>149</v>
      </c>
      <c r="C86" s="12">
        <v>718341</v>
      </c>
      <c r="D86" s="12">
        <v>518086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/>
      <c r="M86" s="13">
        <f t="shared" si="2"/>
        <v>718341</v>
      </c>
    </row>
    <row r="87" spans="1:13" ht="76.5">
      <c r="A87" s="10" t="s">
        <v>150</v>
      </c>
      <c r="B87" s="11" t="s">
        <v>151</v>
      </c>
      <c r="C87" s="12">
        <v>68800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 t="shared" si="2"/>
        <v>68800</v>
      </c>
    </row>
    <row r="88" spans="1:13" ht="38.25">
      <c r="A88" s="10" t="s">
        <v>152</v>
      </c>
      <c r="B88" s="11" t="s">
        <v>153</v>
      </c>
      <c r="C88" s="12">
        <v>759923</v>
      </c>
      <c r="D88" s="12">
        <v>481961</v>
      </c>
      <c r="E88" s="12">
        <v>21790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/>
      <c r="M88" s="13">
        <f t="shared" si="2"/>
        <v>759923</v>
      </c>
    </row>
    <row r="89" spans="1:13" ht="76.5">
      <c r="A89" s="10" t="s">
        <v>154</v>
      </c>
      <c r="B89" s="11" t="s">
        <v>155</v>
      </c>
      <c r="C89" s="12">
        <v>85323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/>
      <c r="M89" s="13">
        <f t="shared" si="2"/>
        <v>85323</v>
      </c>
    </row>
    <row r="90" spans="1:13" ht="25.5">
      <c r="A90" s="10" t="s">
        <v>156</v>
      </c>
      <c r="B90" s="11" t="s">
        <v>157</v>
      </c>
      <c r="C90" s="12">
        <v>21000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/>
      <c r="M90" s="13">
        <f t="shared" si="2"/>
        <v>21000</v>
      </c>
    </row>
    <row r="91" spans="1:13" ht="25.5">
      <c r="A91" s="10" t="s">
        <v>158</v>
      </c>
      <c r="B91" s="11" t="s">
        <v>159</v>
      </c>
      <c r="C91" s="12">
        <v>3994000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/>
      <c r="M91" s="13">
        <f t="shared" si="2"/>
        <v>3994000</v>
      </c>
    </row>
    <row r="92" spans="1:13" ht="51">
      <c r="A92" s="10" t="s">
        <v>160</v>
      </c>
      <c r="B92" s="11" t="s">
        <v>161</v>
      </c>
      <c r="C92" s="12">
        <v>21315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/>
      <c r="M92" s="13">
        <f t="shared" si="2"/>
        <v>21315</v>
      </c>
    </row>
    <row r="93" spans="1:13" ht="38.25">
      <c r="A93" s="6" t="s">
        <v>60</v>
      </c>
      <c r="B93" s="7" t="s">
        <v>61</v>
      </c>
      <c r="C93" s="8">
        <v>117800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/>
      <c r="M93" s="9">
        <f t="shared" si="2"/>
        <v>117800</v>
      </c>
    </row>
    <row r="94" spans="1:13" ht="38.25">
      <c r="A94" s="10" t="s">
        <v>162</v>
      </c>
      <c r="B94" s="11" t="s">
        <v>163</v>
      </c>
      <c r="C94" s="12">
        <v>117800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3">
        <f t="shared" si="2"/>
        <v>117800</v>
      </c>
    </row>
    <row r="95" spans="1:13" ht="25.5">
      <c r="A95" s="6" t="s">
        <v>164</v>
      </c>
      <c r="B95" s="7" t="s">
        <v>165</v>
      </c>
      <c r="C95" s="8">
        <v>7393357</v>
      </c>
      <c r="D95" s="8">
        <v>5111852</v>
      </c>
      <c r="E95" s="8">
        <v>249743</v>
      </c>
      <c r="F95" s="8">
        <v>940600</v>
      </c>
      <c r="G95" s="8">
        <v>426881</v>
      </c>
      <c r="H95" s="8">
        <v>197970</v>
      </c>
      <c r="I95" s="8">
        <v>4550</v>
      </c>
      <c r="J95" s="8">
        <v>513719</v>
      </c>
      <c r="K95" s="8">
        <v>494600</v>
      </c>
      <c r="L95" s="8">
        <v>494600</v>
      </c>
      <c r="M95" s="9">
        <f t="shared" si="2"/>
        <v>8333957</v>
      </c>
    </row>
    <row r="96" spans="1:13" ht="12.75">
      <c r="A96" s="6" t="s">
        <v>166</v>
      </c>
      <c r="B96" s="7" t="s">
        <v>167</v>
      </c>
      <c r="C96" s="8">
        <v>7393357</v>
      </c>
      <c r="D96" s="8">
        <v>5111852</v>
      </c>
      <c r="E96" s="8">
        <v>249743</v>
      </c>
      <c r="F96" s="8">
        <v>940600</v>
      </c>
      <c r="G96" s="8">
        <v>426881</v>
      </c>
      <c r="H96" s="8">
        <v>197970</v>
      </c>
      <c r="I96" s="8">
        <v>4550</v>
      </c>
      <c r="J96" s="8">
        <v>513719</v>
      </c>
      <c r="K96" s="8">
        <v>494600</v>
      </c>
      <c r="L96" s="8">
        <v>494600</v>
      </c>
      <c r="M96" s="9">
        <f t="shared" si="2"/>
        <v>8333957</v>
      </c>
    </row>
    <row r="97" spans="1:13" ht="12.75">
      <c r="A97" s="10" t="s">
        <v>168</v>
      </c>
      <c r="B97" s="11" t="s">
        <v>169</v>
      </c>
      <c r="C97" s="12">
        <v>992331</v>
      </c>
      <c r="D97" s="12">
        <v>681748</v>
      </c>
      <c r="E97" s="12">
        <v>22558</v>
      </c>
      <c r="F97" s="12">
        <v>7000</v>
      </c>
      <c r="G97" s="12">
        <v>2000</v>
      </c>
      <c r="H97" s="12">
        <v>0</v>
      </c>
      <c r="I97" s="12">
        <v>0</v>
      </c>
      <c r="J97" s="12">
        <v>5000</v>
      </c>
      <c r="K97" s="12">
        <v>0</v>
      </c>
      <c r="L97" s="12"/>
      <c r="M97" s="13">
        <f t="shared" si="2"/>
        <v>999331</v>
      </c>
    </row>
    <row r="98" spans="1:13" ht="12.75">
      <c r="A98" s="10" t="s">
        <v>170</v>
      </c>
      <c r="B98" s="11" t="s">
        <v>171</v>
      </c>
      <c r="C98" s="12">
        <v>776759</v>
      </c>
      <c r="D98" s="12">
        <v>517405</v>
      </c>
      <c r="E98" s="12">
        <v>39897</v>
      </c>
      <c r="F98" s="12">
        <v>220000</v>
      </c>
      <c r="G98" s="12">
        <v>19000</v>
      </c>
      <c r="H98" s="12">
        <v>0</v>
      </c>
      <c r="I98" s="12">
        <v>0</v>
      </c>
      <c r="J98" s="12">
        <v>201000</v>
      </c>
      <c r="K98" s="12">
        <v>200000</v>
      </c>
      <c r="L98" s="12">
        <v>200000</v>
      </c>
      <c r="M98" s="13">
        <f t="shared" si="2"/>
        <v>996759</v>
      </c>
    </row>
    <row r="99" spans="1:13" ht="25.5">
      <c r="A99" s="10" t="s">
        <v>172</v>
      </c>
      <c r="B99" s="11" t="s">
        <v>173</v>
      </c>
      <c r="C99" s="12">
        <v>1551727</v>
      </c>
      <c r="D99" s="12">
        <v>1045578</v>
      </c>
      <c r="E99" s="12">
        <v>122165</v>
      </c>
      <c r="F99" s="12">
        <v>90000</v>
      </c>
      <c r="G99" s="12">
        <v>78051</v>
      </c>
      <c r="H99" s="12">
        <v>26000</v>
      </c>
      <c r="I99" s="12">
        <v>3000</v>
      </c>
      <c r="J99" s="12">
        <v>11949</v>
      </c>
      <c r="K99" s="12">
        <v>0</v>
      </c>
      <c r="L99" s="12"/>
      <c r="M99" s="13">
        <f t="shared" si="2"/>
        <v>1641727</v>
      </c>
    </row>
    <row r="100" spans="1:13" ht="12.75">
      <c r="A100" s="10" t="s">
        <v>174</v>
      </c>
      <c r="B100" s="11" t="s">
        <v>175</v>
      </c>
      <c r="C100" s="12">
        <v>3133217</v>
      </c>
      <c r="D100" s="12">
        <v>2196397</v>
      </c>
      <c r="E100" s="12">
        <v>60137</v>
      </c>
      <c r="F100" s="12">
        <v>623600</v>
      </c>
      <c r="G100" s="12">
        <v>327830</v>
      </c>
      <c r="H100" s="12">
        <v>171970</v>
      </c>
      <c r="I100" s="12">
        <v>1550</v>
      </c>
      <c r="J100" s="12">
        <v>295770</v>
      </c>
      <c r="K100" s="12">
        <v>294600</v>
      </c>
      <c r="L100" s="12">
        <v>294600</v>
      </c>
      <c r="M100" s="13">
        <f t="shared" si="2"/>
        <v>3756817</v>
      </c>
    </row>
    <row r="101" spans="1:13" ht="12.75">
      <c r="A101" s="10" t="s">
        <v>176</v>
      </c>
      <c r="B101" s="11" t="s">
        <v>177</v>
      </c>
      <c r="C101" s="12">
        <v>939323</v>
      </c>
      <c r="D101" s="12">
        <v>670724</v>
      </c>
      <c r="E101" s="12">
        <v>4986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3">
        <f t="shared" si="2"/>
        <v>939323</v>
      </c>
    </row>
    <row r="102" spans="1:13" ht="12.75">
      <c r="A102" s="6" t="s">
        <v>178</v>
      </c>
      <c r="B102" s="7" t="s">
        <v>179</v>
      </c>
      <c r="C102" s="8">
        <v>108597</v>
      </c>
      <c r="D102" s="8">
        <v>78303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/>
      <c r="M102" s="9">
        <f t="shared" si="2"/>
        <v>108597</v>
      </c>
    </row>
    <row r="103" spans="1:13" ht="12.75">
      <c r="A103" s="6" t="s">
        <v>22</v>
      </c>
      <c r="B103" s="7" t="s">
        <v>23</v>
      </c>
      <c r="C103" s="8">
        <v>108597</v>
      </c>
      <c r="D103" s="8">
        <v>78303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/>
      <c r="M103" s="9">
        <f t="shared" si="2"/>
        <v>108597</v>
      </c>
    </row>
    <row r="104" spans="1:13" ht="12.75">
      <c r="A104" s="10" t="s">
        <v>24</v>
      </c>
      <c r="B104" s="11" t="s">
        <v>25</v>
      </c>
      <c r="C104" s="12">
        <v>108597</v>
      </c>
      <c r="D104" s="12">
        <v>78303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/>
      <c r="M104" s="13">
        <f t="shared" si="2"/>
        <v>108597</v>
      </c>
    </row>
    <row r="105" spans="1:13" ht="102">
      <c r="A105" s="6" t="s">
        <v>180</v>
      </c>
      <c r="B105" s="7" t="s">
        <v>181</v>
      </c>
      <c r="C105" s="8">
        <v>822507</v>
      </c>
      <c r="D105" s="8">
        <v>553490</v>
      </c>
      <c r="E105" s="8">
        <v>0</v>
      </c>
      <c r="F105" s="8">
        <v>30000</v>
      </c>
      <c r="G105" s="8">
        <v>0</v>
      </c>
      <c r="H105" s="8">
        <v>0</v>
      </c>
      <c r="I105" s="8">
        <v>0</v>
      </c>
      <c r="J105" s="8">
        <v>30000</v>
      </c>
      <c r="K105" s="8">
        <v>30000</v>
      </c>
      <c r="L105" s="8"/>
      <c r="M105" s="9">
        <f t="shared" si="2"/>
        <v>852507</v>
      </c>
    </row>
    <row r="106" spans="1:13" ht="12.75">
      <c r="A106" s="6" t="s">
        <v>22</v>
      </c>
      <c r="B106" s="7" t="s">
        <v>23</v>
      </c>
      <c r="C106" s="8">
        <v>822507</v>
      </c>
      <c r="D106" s="8">
        <v>553490</v>
      </c>
      <c r="E106" s="8">
        <v>0</v>
      </c>
      <c r="F106" s="8">
        <v>30000</v>
      </c>
      <c r="G106" s="8">
        <v>0</v>
      </c>
      <c r="H106" s="8">
        <v>0</v>
      </c>
      <c r="I106" s="8">
        <v>0</v>
      </c>
      <c r="J106" s="8">
        <v>30000</v>
      </c>
      <c r="K106" s="8">
        <v>30000</v>
      </c>
      <c r="L106" s="8"/>
      <c r="M106" s="9">
        <f t="shared" si="2"/>
        <v>852507</v>
      </c>
    </row>
    <row r="107" spans="1:13" ht="12.75">
      <c r="A107" s="10" t="s">
        <v>24</v>
      </c>
      <c r="B107" s="11" t="s">
        <v>25</v>
      </c>
      <c r="C107" s="12">
        <v>822507</v>
      </c>
      <c r="D107" s="12">
        <v>553490</v>
      </c>
      <c r="E107" s="12">
        <v>0</v>
      </c>
      <c r="F107" s="12">
        <v>30000</v>
      </c>
      <c r="G107" s="12">
        <v>0</v>
      </c>
      <c r="H107" s="12">
        <v>0</v>
      </c>
      <c r="I107" s="12">
        <v>0</v>
      </c>
      <c r="J107" s="12">
        <v>30000</v>
      </c>
      <c r="K107" s="12">
        <v>30000</v>
      </c>
      <c r="L107" s="12"/>
      <c r="M107" s="13">
        <f t="shared" si="2"/>
        <v>852507</v>
      </c>
    </row>
    <row r="108" spans="1:13" ht="38.25">
      <c r="A108" s="6" t="s">
        <v>182</v>
      </c>
      <c r="B108" s="7" t="s">
        <v>183</v>
      </c>
      <c r="C108" s="8">
        <v>22431597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/>
      <c r="M108" s="9">
        <f t="shared" si="2"/>
        <v>22431597</v>
      </c>
    </row>
    <row r="109" spans="1:13" ht="25.5">
      <c r="A109" s="6" t="s">
        <v>70</v>
      </c>
      <c r="B109" s="7" t="s">
        <v>71</v>
      </c>
      <c r="C109" s="8">
        <v>22431597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/>
      <c r="M109" s="9">
        <f t="shared" si="2"/>
        <v>22431597</v>
      </c>
    </row>
    <row r="110" spans="1:13" ht="12.75">
      <c r="A110" s="10" t="s">
        <v>184</v>
      </c>
      <c r="B110" s="11" t="s">
        <v>185</v>
      </c>
      <c r="C110" s="12">
        <v>833497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/>
      <c r="M110" s="13">
        <f t="shared" si="2"/>
        <v>833497</v>
      </c>
    </row>
    <row r="111" spans="1:13" ht="102">
      <c r="A111" s="10" t="s">
        <v>186</v>
      </c>
      <c r="B111" s="11" t="s">
        <v>187</v>
      </c>
      <c r="C111" s="12">
        <v>21598100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/>
      <c r="M111" s="13">
        <f t="shared" si="2"/>
        <v>21598100</v>
      </c>
    </row>
    <row r="112" spans="1:13" ht="12.75">
      <c r="A112" s="14" t="s">
        <v>188</v>
      </c>
      <c r="B112" s="14"/>
      <c r="C112" s="15">
        <v>130734560</v>
      </c>
      <c r="D112" s="15">
        <v>41250972</v>
      </c>
      <c r="E112" s="15">
        <v>2351741</v>
      </c>
      <c r="F112" s="15">
        <v>8745137</v>
      </c>
      <c r="G112" s="15">
        <v>1763572</v>
      </c>
      <c r="H112" s="15">
        <v>197970</v>
      </c>
      <c r="I112" s="15">
        <v>4550</v>
      </c>
      <c r="J112" s="15">
        <v>6981565</v>
      </c>
      <c r="K112" s="15">
        <v>5544137</v>
      </c>
      <c r="L112" s="15">
        <v>2764137</v>
      </c>
      <c r="M112" s="15">
        <f t="shared" si="2"/>
        <v>139479697</v>
      </c>
    </row>
    <row r="115" spans="1:10" ht="16.5">
      <c r="A115" s="2"/>
      <c r="B115" s="22"/>
      <c r="C115" s="23"/>
      <c r="D115" s="23"/>
      <c r="E115" s="23"/>
      <c r="F115" s="23"/>
      <c r="G115" s="23"/>
      <c r="H115" s="23"/>
      <c r="I115" s="22"/>
      <c r="J115" s="23"/>
    </row>
    <row r="116" spans="1:10" ht="16.5">
      <c r="A116" s="2"/>
      <c r="B116" s="23" t="s">
        <v>198</v>
      </c>
      <c r="C116" s="23"/>
      <c r="D116" s="23"/>
      <c r="E116" s="23"/>
      <c r="F116" s="23"/>
      <c r="G116" s="23"/>
      <c r="H116" s="23"/>
      <c r="I116" s="23" t="s">
        <v>197</v>
      </c>
      <c r="J116" s="23"/>
    </row>
    <row r="117" spans="2:10" ht="16.5"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2:10" ht="16.5"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2:10" s="2" customFormat="1" ht="16.5">
      <c r="B119" s="23" t="s">
        <v>192</v>
      </c>
      <c r="C119" s="23"/>
      <c r="D119" s="23"/>
      <c r="E119" s="23"/>
      <c r="F119" s="23"/>
      <c r="G119" s="23"/>
      <c r="H119" s="23"/>
      <c r="I119" s="23"/>
      <c r="J119" s="23"/>
    </row>
    <row r="120" spans="2:10" s="2" customFormat="1" ht="16.5">
      <c r="B120" s="23" t="s">
        <v>193</v>
      </c>
      <c r="C120" s="23"/>
      <c r="D120" s="23"/>
      <c r="E120" s="23"/>
      <c r="F120" s="23"/>
      <c r="G120" s="23"/>
      <c r="H120" s="23"/>
      <c r="I120" s="23" t="s">
        <v>194</v>
      </c>
      <c r="J120" s="23"/>
    </row>
    <row r="121" spans="2:10" s="2" customFormat="1" ht="16.5">
      <c r="B121" s="23" t="s">
        <v>191</v>
      </c>
      <c r="C121" s="23"/>
      <c r="D121" s="23"/>
      <c r="E121" s="23"/>
      <c r="F121" s="23"/>
      <c r="G121" s="23"/>
      <c r="H121" s="23"/>
      <c r="I121" s="23"/>
      <c r="J121" s="23"/>
    </row>
  </sheetData>
  <mergeCells count="21">
    <mergeCell ref="A5:M5"/>
    <mergeCell ref="A6:M6"/>
    <mergeCell ref="A8:A9"/>
    <mergeCell ref="B8:B9"/>
    <mergeCell ref="F8:L8"/>
    <mergeCell ref="F9:F11"/>
    <mergeCell ref="G9:G11"/>
    <mergeCell ref="H9:I9"/>
    <mergeCell ref="H10:H11"/>
    <mergeCell ref="I10:I11"/>
    <mergeCell ref="A10:A11"/>
    <mergeCell ref="B10:B11"/>
    <mergeCell ref="C8:E8"/>
    <mergeCell ref="C9:C11"/>
    <mergeCell ref="D10:D11"/>
    <mergeCell ref="D9:E9"/>
    <mergeCell ref="E10:E11"/>
    <mergeCell ref="J9:J11"/>
    <mergeCell ref="K10:K11"/>
    <mergeCell ref="K9:L9"/>
    <mergeCell ref="M8:M11"/>
  </mergeCells>
  <printOptions/>
  <pageMargins left="0.290551181102362" right="0.390551181102362" top="0.18" bottom="0.1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2012-12-21T09:00:29Z</cp:lastPrinted>
  <dcterms:created xsi:type="dcterms:W3CDTF">2012-12-20T08:28:24Z</dcterms:created>
  <dcterms:modified xsi:type="dcterms:W3CDTF">2012-12-28T11:09:45Z</dcterms:modified>
  <cp:category/>
  <cp:version/>
  <cp:contentType/>
  <cp:contentStatus/>
</cp:coreProperties>
</file>